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wsib-my.sharepoint.com/personal/lydia_hanson_wsib_on_ca/Documents/"/>
    </mc:Choice>
  </mc:AlternateContent>
  <xr:revisionPtr revIDLastSave="0" documentId="8_{4819E22A-F612-40B4-BBC1-0AC74EA04CB8}" xr6:coauthVersionLast="47" xr6:coauthVersionMax="47" xr10:uidLastSave="{00000000-0000-0000-0000-000000000000}"/>
  <bookViews>
    <workbookView xWindow="-120" yWindow="-120" windowWidth="29040" windowHeight="17640" tabRatio="601" xr2:uid="{00000000-000D-0000-FFFF-FFFF00000000}"/>
  </bookViews>
  <sheets>
    <sheet name="Financial rebate calculator" sheetId="1" r:id="rId1"/>
    <sheet name="Sheet2" sheetId="2" state="hidden" r:id="rId2"/>
    <sheet name="Sheet4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E5" i="1" l="1"/>
  <c r="C9" i="1" s="1"/>
  <c r="C19" i="1" s="1"/>
  <c r="E7" i="1" l="1"/>
</calcChain>
</file>

<file path=xl/sharedStrings.xml><?xml version="1.0" encoding="utf-8"?>
<sst xmlns="http://schemas.openxmlformats.org/spreadsheetml/2006/main" count="36" uniqueCount="34">
  <si>
    <t>Rebate predictability</t>
  </si>
  <si>
    <t>High</t>
  </si>
  <si>
    <t>Low</t>
  </si>
  <si>
    <t># of HSEP topic(s)</t>
  </si>
  <si>
    <t>$</t>
  </si>
  <si>
    <t>Outreach areas</t>
  </si>
  <si>
    <t xml:space="preserve"># of employers registered </t>
  </si>
  <si>
    <t># of employers attended</t>
  </si>
  <si>
    <t>Attended (%)</t>
  </si>
  <si>
    <t># of employers enrolled in Safety Group</t>
  </si>
  <si>
    <t>Small Business (2012+)</t>
  </si>
  <si>
    <t>Safety Group (2012+)</t>
  </si>
  <si>
    <t>Workwell (2017/2018)</t>
  </si>
  <si>
    <t>SBHSLA</t>
  </si>
  <si>
    <t>Small Business &amp; Safety Group</t>
  </si>
  <si>
    <t>Small Business &amp; SBHSLA</t>
  </si>
  <si>
    <t>Rebate estimator</t>
  </si>
  <si>
    <t xml:space="preserve">Health and Safety Excellence program </t>
  </si>
  <si>
    <t>Required fields are marked with an *</t>
  </si>
  <si>
    <t>Learn more about predictability.</t>
  </si>
  <si>
    <r>
      <rPr>
        <sz val="14"/>
        <color theme="0"/>
        <rFont val="Arial"/>
        <family val="2"/>
      </rPr>
      <t xml:space="preserve">In cell C5, </t>
    </r>
    <r>
      <rPr>
        <sz val="14"/>
        <color theme="1"/>
        <rFont val="Arial"/>
        <family val="2"/>
      </rPr>
      <t>Enter your WSIB premium for last year *:</t>
    </r>
  </si>
  <si>
    <r>
      <rPr>
        <b/>
        <sz val="14"/>
        <color theme="0"/>
        <rFont val="Arial"/>
        <family val="2"/>
      </rPr>
      <t xml:space="preserve">In cell C9 is </t>
    </r>
    <r>
      <rPr>
        <b/>
        <sz val="14"/>
        <color theme="1"/>
        <rFont val="Arial"/>
        <family val="2"/>
      </rPr>
      <t>Your estimated rebate:</t>
    </r>
  </si>
  <si>
    <t>Note 2
Your expected rebate per cent per topic is based on predictability. Businesses with a predictability of 20% or less based on our rate setting model will receive a rebate amount that is 2% of their total annual premiums per topic. Businesses with a predictability greater than 20% will receive a rebate amount of 1.4%.</t>
  </si>
  <si>
    <r>
      <rPr>
        <sz val="14"/>
        <color theme="0"/>
        <rFont val="Arial"/>
        <family val="2"/>
      </rPr>
      <t xml:space="preserve">In cell C6, </t>
    </r>
    <r>
      <rPr>
        <sz val="14"/>
        <color theme="1"/>
        <rFont val="Arial"/>
        <family val="2"/>
      </rPr>
      <t xml:space="preserve">Enter your predictability rate per cent (See note 1)*: </t>
    </r>
  </si>
  <si>
    <t>Expected rebate per cent per topic (See note 2)*:</t>
  </si>
  <si>
    <t>Note 1
Follow these steps to find your business's predictability per cent:</t>
  </si>
  <si>
    <r>
      <rPr>
        <sz val="14"/>
        <rFont val="Arial"/>
        <family val="2"/>
        <scheme val="minor"/>
      </rPr>
      <t xml:space="preserve">1. Log into your </t>
    </r>
    <r>
      <rPr>
        <u/>
        <sz val="14"/>
        <color theme="10"/>
        <rFont val="Arial"/>
        <family val="2"/>
        <scheme val="minor"/>
      </rPr>
      <t>online services account.</t>
    </r>
  </si>
  <si>
    <t>2. Select “Analyze Rates and Past Claims Costs with Compass.” 
3. You’ll find your predictability per cent below your premiums.</t>
  </si>
  <si>
    <t>Table 1 is a Health and Safey Excellence Program rebate estimator. Your estimated rebate is based off of: WSIB premium for last year, your predictability rate, your expected rebate per cent per topic and the number of topics you plan to complete in a year.</t>
  </si>
  <si>
    <r>
      <rPr>
        <sz val="14"/>
        <color theme="2"/>
        <rFont val="Arial"/>
        <family val="2"/>
      </rPr>
      <t xml:space="preserve">
In cell C8, </t>
    </r>
    <r>
      <rPr>
        <sz val="14"/>
        <color theme="1"/>
        <rFont val="Arial"/>
        <family val="2"/>
      </rPr>
      <t xml:space="preserve">Using the drop down or typing a number from 1 to 5, choose the number of topics you plan to complete in a year:
</t>
    </r>
    <r>
      <rPr>
        <sz val="14"/>
        <color theme="0"/>
        <rFont val="Arial"/>
        <family val="2"/>
      </rPr>
      <t>On your keyboard, press alt and arrow down to access the drop down choices</t>
    </r>
  </si>
  <si>
    <r>
      <rPr>
        <b/>
        <sz val="14"/>
        <color theme="2"/>
        <rFont val="Arial"/>
        <family val="2"/>
      </rPr>
      <t xml:space="preserve">In cell C19 is </t>
    </r>
    <r>
      <rPr>
        <b/>
        <sz val="14"/>
        <color theme="1"/>
        <rFont val="Arial"/>
        <family val="2"/>
      </rPr>
      <t>Estimated smaller business double rebate:</t>
    </r>
  </si>
  <si>
    <t>Table 2 is a double rebate calculator for smaller businesses of 1-99 full-time employees.</t>
  </si>
  <si>
    <t xml:space="preserve">Plus an additional $1,000 toward your 2024 health and safety action plan! </t>
  </si>
  <si>
    <r>
      <t xml:space="preserve">Double rebates for smaller businesses 
</t>
    </r>
    <r>
      <rPr>
        <sz val="14"/>
        <color theme="0"/>
        <rFont val="Arial"/>
        <family val="2"/>
      </rPr>
      <t xml:space="preserve">Smaller businesses (1-99 full-time employees) can earn </t>
    </r>
    <r>
      <rPr>
        <b/>
        <sz val="14"/>
        <color theme="0"/>
        <rFont val="Arial"/>
        <family val="2"/>
      </rPr>
      <t>double rebates</t>
    </r>
    <r>
      <rPr>
        <sz val="14"/>
        <color theme="0"/>
        <rFont val="Arial"/>
        <family val="2"/>
      </rPr>
      <t xml:space="preserve"> on their annual WSIB premiums plus </t>
    </r>
    <r>
      <rPr>
        <b/>
        <sz val="14"/>
        <color theme="0"/>
        <rFont val="Arial"/>
        <family val="2"/>
      </rPr>
      <t xml:space="preserve">$1,000 </t>
    </r>
    <r>
      <rPr>
        <sz val="14"/>
        <color theme="0"/>
        <rFont val="Arial"/>
        <family val="2"/>
      </rPr>
      <t xml:space="preserve">toward their 2024 health and safety action plan if it's approved and submitted by December 31, 2024.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</si>
</sst>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FFFFFF"/>
      <name val="Arial"/>
      <family val="2"/>
    </font>
    <font>
      <sz val="14"/>
      <color rgb="FF40404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4"/>
      <color theme="10"/>
      <name val="Arial"/>
      <family val="2"/>
      <scheme val="minor"/>
    </font>
    <font>
      <b/>
      <sz val="14"/>
      <color theme="2"/>
      <name val="Arial"/>
      <family val="2"/>
    </font>
    <font>
      <sz val="14"/>
      <color theme="2"/>
      <name val="Arial"/>
      <family val="2"/>
    </font>
    <font>
      <sz val="14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3359"/>
        <bgColor indexed="64"/>
      </patternFill>
    </fill>
    <fill>
      <patternFill patternType="solid">
        <fgColor rgb="FFF1F3F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F0F1"/>
        <bgColor indexed="64"/>
      </patternFill>
    </fill>
    <fill>
      <patternFill patternType="solid">
        <fgColor rgb="FFE5F1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4"/>
      </right>
      <top/>
      <bottom/>
      <diagonal/>
    </border>
    <border>
      <left/>
      <right style="medium">
        <color theme="4"/>
      </right>
      <top/>
      <bottom/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thin">
        <color theme="3"/>
      </left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8" fillId="2" borderId="1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left" vertical="center" wrapText="1" indent="1" readingOrder="1"/>
    </xf>
    <xf numFmtId="0" fontId="9" fillId="3" borderId="2" xfId="0" applyFont="1" applyFill="1" applyBorder="1" applyAlignment="1">
      <alignment horizontal="center" vertical="center" wrapText="1" readingOrder="1"/>
    </xf>
    <xf numFmtId="10" fontId="9" fillId="3" borderId="2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3" fontId="6" fillId="0" borderId="0" xfId="0" applyNumberFormat="1" applyFont="1" applyAlignment="1" applyProtection="1">
      <alignment horizontal="left" vertical="center"/>
      <protection locked="0" hidden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4" fontId="15" fillId="0" borderId="6" xfId="0" applyNumberFormat="1" applyFont="1" applyBorder="1" applyAlignment="1" applyProtection="1">
      <alignment horizontal="center" vertical="center"/>
      <protection locked="0" hidden="1"/>
    </xf>
    <xf numFmtId="0" fontId="15" fillId="5" borderId="6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/>
      <protection locked="0" hidden="1"/>
    </xf>
    <xf numFmtId="4" fontId="15" fillId="6" borderId="7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0" fontId="3" fillId="0" borderId="8" xfId="0" applyFont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>
      <alignment horizontal="center" vertical="center"/>
    </xf>
    <xf numFmtId="3" fontId="3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5" xfId="0" applyFont="1" applyBorder="1"/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3" fontId="5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right" vertical="center" wrapText="1"/>
    </xf>
    <xf numFmtId="0" fontId="14" fillId="7" borderId="0" xfId="0" applyFont="1" applyFill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3" fontId="5" fillId="7" borderId="9" xfId="0" applyNumberFormat="1" applyFont="1" applyFill="1" applyBorder="1" applyAlignment="1" applyProtection="1">
      <alignment horizontal="left" vertical="center"/>
      <protection locked="0" hidden="1"/>
    </xf>
    <xf numFmtId="0" fontId="11" fillId="7" borderId="17" xfId="0" applyFont="1" applyFill="1" applyBorder="1"/>
    <xf numFmtId="0" fontId="4" fillId="7" borderId="15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horizontal="left" vertical="center" indent="4"/>
    </xf>
    <xf numFmtId="0" fontId="16" fillId="0" borderId="0" xfId="0" applyFont="1" applyAlignment="1">
      <alignment wrapText="1"/>
    </xf>
    <xf numFmtId="0" fontId="19" fillId="0" borderId="0" xfId="1"/>
    <xf numFmtId="0" fontId="19" fillId="0" borderId="0" xfId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6" fillId="0" borderId="0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1" fillId="0" borderId="0" xfId="0" applyFont="1" applyAlignment="1"/>
    <xf numFmtId="0" fontId="11" fillId="0" borderId="12" xfId="0" applyFont="1" applyBorder="1" applyAlignment="1"/>
    <xf numFmtId="0" fontId="20" fillId="0" borderId="0" xfId="1" applyFont="1" applyBorder="1" applyAlignment="1">
      <alignment vertical="top" wrapText="1"/>
    </xf>
    <xf numFmtId="0" fontId="2" fillId="4" borderId="13" xfId="0" applyFont="1" applyFill="1" applyBorder="1" applyAlignment="1">
      <alignment horizontal="left" vertical="center" wrapText="1" indent="17"/>
    </xf>
    <xf numFmtId="0" fontId="11" fillId="0" borderId="0" xfId="0" applyFont="1" applyBorder="1" applyAlignment="1"/>
    <xf numFmtId="0" fontId="7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/>
    </xf>
    <xf numFmtId="0" fontId="0" fillId="7" borderId="0" xfId="0" applyFill="1" applyBorder="1"/>
    <xf numFmtId="0" fontId="11" fillId="7" borderId="0" xfId="0" applyFont="1" applyFill="1" applyBorder="1"/>
    <xf numFmtId="0" fontId="2" fillId="4" borderId="13" xfId="0" applyFont="1" applyFill="1" applyBorder="1" applyAlignment="1">
      <alignment horizontal="left" vertical="center" wrapText="1" indent="3"/>
    </xf>
    <xf numFmtId="0" fontId="20" fillId="0" borderId="0" xfId="1" applyFont="1"/>
    <xf numFmtId="0" fontId="11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2" fillId="4" borderId="9" xfId="0" applyFont="1" applyFill="1" applyBorder="1" applyAlignment="1">
      <alignment horizontal="left" vertical="center" wrapText="1" indent="17"/>
    </xf>
    <xf numFmtId="0" fontId="2" fillId="4" borderId="11" xfId="0" applyFont="1" applyFill="1" applyBorder="1" applyAlignment="1">
      <alignment horizontal="centerContinuous" vertical="center" wrapText="1"/>
    </xf>
    <xf numFmtId="0" fontId="2" fillId="4" borderId="12" xfId="0" applyFont="1" applyFill="1" applyBorder="1" applyAlignment="1">
      <alignment horizontal="centerContinuous" vertical="center" wrapText="1"/>
    </xf>
    <xf numFmtId="0" fontId="2" fillId="4" borderId="0" xfId="0" applyFont="1" applyFill="1" applyBorder="1" applyAlignment="1">
      <alignment horizontal="centerContinuous" vertical="center" wrapText="1"/>
    </xf>
    <xf numFmtId="3" fontId="5" fillId="0" borderId="9" xfId="0" applyNumberFormat="1" applyFont="1" applyBorder="1" applyAlignment="1" applyProtection="1">
      <alignment horizontal="left" vertical="center"/>
      <protection locked="0" hidden="1"/>
    </xf>
    <xf numFmtId="0" fontId="7" fillId="7" borderId="15" xfId="0" applyFont="1" applyFill="1" applyBorder="1" applyAlignment="1">
      <alignment horizontal="centerContinuous" vertical="center" wrapText="1"/>
    </xf>
    <xf numFmtId="0" fontId="3" fillId="7" borderId="0" xfId="0" applyFont="1" applyFill="1" applyAlignment="1">
      <alignment horizontal="centerContinuous" vertical="center"/>
    </xf>
    <xf numFmtId="0" fontId="6" fillId="7" borderId="0" xfId="0" applyFont="1" applyFill="1" applyAlignment="1">
      <alignment horizontal="centerContinuous" vertical="center"/>
    </xf>
    <xf numFmtId="4" fontId="15" fillId="0" borderId="0" xfId="0" applyNumberFormat="1" applyFont="1" applyFill="1" applyBorder="1" applyAlignment="1">
      <alignment horizontal="centerContinuous" vertical="center"/>
    </xf>
    <xf numFmtId="0" fontId="2" fillId="8" borderId="0" xfId="0" applyFont="1" applyFill="1" applyBorder="1" applyAlignment="1">
      <alignment horizontal="centerContinuous" vertical="center" wrapText="1"/>
    </xf>
    <xf numFmtId="0" fontId="2" fillId="8" borderId="9" xfId="0" applyFont="1" applyFill="1" applyBorder="1" applyAlignment="1">
      <alignment horizontal="left" vertical="center" wrapText="1" indent="17"/>
    </xf>
    <xf numFmtId="0" fontId="10" fillId="8" borderId="0" xfId="0" applyFont="1" applyFill="1" applyAlignment="1">
      <alignment horizontal="center" vertical="center"/>
    </xf>
    <xf numFmtId="0" fontId="11" fillId="8" borderId="3" xfId="0" applyFont="1" applyFill="1" applyBorder="1"/>
    <xf numFmtId="0" fontId="11" fillId="8" borderId="0" xfId="0" applyFont="1" applyFill="1" applyAlignment="1">
      <alignment horizontal="centerContinuous" wrapText="1"/>
    </xf>
    <xf numFmtId="0" fontId="11" fillId="8" borderId="0" xfId="0" applyFont="1" applyFill="1" applyAlignment="1">
      <alignment horizontal="center"/>
    </xf>
    <xf numFmtId="0" fontId="11" fillId="8" borderId="0" xfId="0" applyFont="1" applyFill="1"/>
    <xf numFmtId="0" fontId="3" fillId="8" borderId="0" xfId="0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wrapText="1" indent="1"/>
    </xf>
    <xf numFmtId="0" fontId="21" fillId="0" borderId="0" xfId="1" applyFont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right" vertical="center" wrapText="1"/>
    </xf>
    <xf numFmtId="0" fontId="15" fillId="0" borderId="5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centerContinuous" vertical="center"/>
    </xf>
    <xf numFmtId="4" fontId="15" fillId="8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8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 applyProtection="1">
      <alignment horizontal="left" vertical="center"/>
      <protection locked="0" hidden="1"/>
    </xf>
    <xf numFmtId="0" fontId="28" fillId="0" borderId="0" xfId="0" applyFont="1"/>
    <xf numFmtId="0" fontId="16" fillId="0" borderId="9" xfId="0" applyFont="1" applyBorder="1"/>
    <xf numFmtId="0" fontId="6" fillId="7" borderId="16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5F1F8"/>
      <color rgb="FFEFF0F1"/>
      <color rgb="FFFA6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299898</xdr:colOff>
      <xdr:row>0</xdr:row>
      <xdr:rowOff>352141</xdr:rowOff>
    </xdr:from>
    <xdr:to>
      <xdr:col>0</xdr:col>
      <xdr:colOff>1264305</xdr:colOff>
      <xdr:row>0</xdr:row>
      <xdr:rowOff>843176</xdr:rowOff>
    </xdr:to>
    <xdr:pic>
      <xdr:nvPicPr>
        <xdr:cNvPr id="8" name="Picture 7" title="WSIB Ontario 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898" y="352141"/>
          <a:ext cx="964407" cy="4910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1568166</xdr:colOff>
      <xdr:row>0</xdr:row>
      <xdr:rowOff>123036</xdr:rowOff>
    </xdr:from>
    <xdr:to>
      <xdr:col>0</xdr:col>
      <xdr:colOff>1568166</xdr:colOff>
      <xdr:row>0</xdr:row>
      <xdr:rowOff>913887</xdr:rowOff>
    </xdr:to>
    <xdr:cxnSp macro="">
      <xdr:nvCxnSpPr>
        <xdr:cNvPr id="6" name="Straight Connector 5" title="Vertical line">
          <a:extLst>
            <a:ext uri="{FF2B5EF4-FFF2-40B4-BE49-F238E27FC236}">
              <a16:creationId xmlns:a16="http://schemas.microsoft.com/office/drawing/2014/main" id="{32DA9FCA-252B-3F4C-888D-3A65992500A7}"/>
            </a:ext>
          </a:extLst>
        </xdr:cNvPr>
        <xdr:cNvCxnSpPr/>
      </xdr:nvCxnSpPr>
      <xdr:spPr>
        <a:xfrm>
          <a:off x="1568166" y="123036"/>
          <a:ext cx="0" cy="790851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1568166</xdr:colOff>
      <xdr:row>8</xdr:row>
      <xdr:rowOff>0</xdr:rowOff>
    </xdr:from>
    <xdr:to>
      <xdr:col>6</xdr:col>
      <xdr:colOff>1568166</xdr:colOff>
      <xdr:row>8</xdr:row>
      <xdr:rowOff>0</xdr:rowOff>
    </xdr:to>
    <xdr:cxnSp macro="">
      <xdr:nvCxnSpPr>
        <xdr:cNvPr id="10" name="Straight Connector 9" title="Vertical line">
          <a:extLst>
            <a:ext uri="{FF2B5EF4-FFF2-40B4-BE49-F238E27FC236}">
              <a16:creationId xmlns:a16="http://schemas.microsoft.com/office/drawing/2014/main" id="{2D81A83F-B144-DA47-9BDF-817EB0447DDA}"/>
            </a:ext>
          </a:extLst>
        </xdr:cNvPr>
        <xdr:cNvCxnSpPr/>
      </xdr:nvCxnSpPr>
      <xdr:spPr>
        <a:xfrm>
          <a:off x="2363296" y="530089"/>
          <a:ext cx="0" cy="971826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sib--template_16x9_202210_Theme">
  <a:themeElements>
    <a:clrScheme name="June29">
      <a:dk1>
        <a:srgbClr val="333333"/>
      </a:dk1>
      <a:lt1>
        <a:srgbClr val="FFFFFF"/>
      </a:lt1>
      <a:dk2>
        <a:srgbClr val="5E6971"/>
      </a:dk2>
      <a:lt2>
        <a:srgbClr val="FFFFFF"/>
      </a:lt2>
      <a:accent1>
        <a:srgbClr val="003359"/>
      </a:accent1>
      <a:accent2>
        <a:srgbClr val="0076BF"/>
      </a:accent2>
      <a:accent3>
        <a:srgbClr val="00A851"/>
      </a:accent3>
      <a:accent4>
        <a:srgbClr val="7DC241"/>
      </a:accent4>
      <a:accent5>
        <a:srgbClr val="3FCFD5"/>
      </a:accent5>
      <a:accent6>
        <a:srgbClr val="68859B"/>
      </a:accent6>
      <a:hlink>
        <a:srgbClr val="0076BF"/>
      </a:hlink>
      <a:folHlink>
        <a:srgbClr val="8C348A"/>
      </a:folHlink>
    </a:clrScheme>
    <a:fontScheme name="WSIB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SIB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accent2"/>
        </a:solidFill>
        <a:blipFill rotWithShape="1">
          <a:blip xmlns:r="http://schemas.openxmlformats.org/officeDocument/2006/relationships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sib--template_16x9_202210_Theme" id="{CAB4201A-A096-4341-BFB0-CF0704E783CD}" vid="{150CA1E5-6A0B-C34C-82E3-735CA0B9B0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sib.ca/en/businesses/premiums-and-payment/understanding-your-rate" TargetMode="External"/><Relationship Id="rId1" Type="http://schemas.openxmlformats.org/officeDocument/2006/relationships/hyperlink" Target="https://www.wsib.ca/en/onlineservic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zoomScale="90" zoomScaleNormal="90" workbookViewId="0"/>
  </sheetViews>
  <sheetFormatPr defaultColWidth="9.125" defaultRowHeight="14.25" x14ac:dyDescent="0.2"/>
  <cols>
    <col min="1" max="1" width="62.375" style="12" customWidth="1"/>
    <col min="2" max="2" width="4.875" style="21" customWidth="1"/>
    <col min="3" max="3" width="50.875" style="12" customWidth="1"/>
    <col min="4" max="4" width="4.875" style="12" customWidth="1"/>
    <col min="5" max="5" width="1.75" style="13" hidden="1" customWidth="1"/>
    <col min="6" max="6" width="4.875" style="12" customWidth="1"/>
    <col min="7" max="7" width="34.625" style="12" customWidth="1"/>
    <col min="8" max="8" width="4.875" style="21" customWidth="1"/>
    <col min="9" max="9" width="34.125" style="12" customWidth="1"/>
    <col min="10" max="10" width="4.875" style="12" customWidth="1"/>
    <col min="11" max="16384" width="9.125" style="12"/>
  </cols>
  <sheetData>
    <row r="1" spans="1:11" ht="83.1" customHeight="1" x14ac:dyDescent="0.2">
      <c r="A1" s="72" t="s">
        <v>17</v>
      </c>
      <c r="B1" s="73"/>
      <c r="C1" s="73"/>
      <c r="D1" s="59"/>
      <c r="E1" s="6"/>
      <c r="F1" s="30"/>
      <c r="G1" s="67"/>
    </row>
    <row r="2" spans="1:11" s="86" customFormat="1" ht="26.25" x14ac:dyDescent="0.2">
      <c r="A2" s="87" t="s">
        <v>18</v>
      </c>
      <c r="B2" s="80"/>
      <c r="C2" s="80"/>
      <c r="D2" s="81"/>
      <c r="E2" s="82"/>
      <c r="F2" s="83"/>
      <c r="G2" s="84"/>
      <c r="H2" s="85"/>
    </row>
    <row r="3" spans="1:11" ht="32.450000000000003" customHeight="1" x14ac:dyDescent="0.2">
      <c r="A3" s="88" t="s">
        <v>16</v>
      </c>
      <c r="B3" s="74"/>
      <c r="C3" s="74"/>
      <c r="D3" s="71"/>
      <c r="E3" s="6"/>
      <c r="F3" s="30"/>
      <c r="G3" s="67"/>
    </row>
    <row r="4" spans="1:11" ht="86.1" customHeight="1" x14ac:dyDescent="0.2">
      <c r="A4" s="68" t="s">
        <v>28</v>
      </c>
      <c r="B4" s="69"/>
      <c r="C4" s="70"/>
      <c r="D4" s="32"/>
      <c r="E4" s="7"/>
      <c r="F4" s="30"/>
    </row>
    <row r="5" spans="1:11" ht="34.5" customHeight="1" x14ac:dyDescent="0.2">
      <c r="A5" s="16" t="s">
        <v>20</v>
      </c>
      <c r="B5" s="18" t="s">
        <v>4</v>
      </c>
      <c r="C5" s="26">
        <v>0</v>
      </c>
      <c r="D5" s="33"/>
      <c r="E5" s="8">
        <f>C5*C7</f>
        <v>0</v>
      </c>
    </row>
    <row r="6" spans="1:11" ht="63.75" customHeight="1" x14ac:dyDescent="0.2">
      <c r="A6" s="90" t="s">
        <v>23</v>
      </c>
      <c r="B6" s="22"/>
      <c r="C6" s="91">
        <v>0</v>
      </c>
      <c r="D6" s="31"/>
      <c r="E6" s="9"/>
      <c r="F6" s="34"/>
      <c r="G6" s="61"/>
      <c r="H6" s="62"/>
      <c r="I6" s="63"/>
      <c r="J6" s="64"/>
      <c r="K6" s="53"/>
    </row>
    <row r="7" spans="1:11" s="14" customFormat="1" ht="33.6" customHeight="1" x14ac:dyDescent="0.2">
      <c r="A7" s="16" t="s">
        <v>24</v>
      </c>
      <c r="B7" s="15"/>
      <c r="C7" s="27" t="str">
        <f>IF(ISBLANK(C6),"",IF(C6&gt;20,"1.4%","2%"))</f>
        <v>2%</v>
      </c>
      <c r="D7" s="35"/>
      <c r="E7" s="10">
        <f>E5/C8</f>
        <v>0</v>
      </c>
      <c r="G7" s="12"/>
      <c r="H7" s="21"/>
      <c r="I7" s="12"/>
      <c r="J7" s="12"/>
    </row>
    <row r="8" spans="1:11" ht="75" customHeight="1" x14ac:dyDescent="0.2">
      <c r="A8" s="39" t="s">
        <v>29</v>
      </c>
      <c r="B8" s="22"/>
      <c r="C8" s="28">
        <v>1</v>
      </c>
      <c r="D8" s="36"/>
      <c r="E8" s="9"/>
    </row>
    <row r="9" spans="1:11" s="14" customFormat="1" ht="32.450000000000003" customHeight="1" x14ac:dyDescent="0.2">
      <c r="A9" s="17" t="s">
        <v>21</v>
      </c>
      <c r="B9" s="18" t="s">
        <v>4</v>
      </c>
      <c r="C9" s="29">
        <f>IFERROR(IF(IF(E5&lt;1000,1000*C8,IF(E5&gt;50000,50000*C8,E5*C8))&gt;C5*1,C5*1,IF(E5&lt;1000,1000*C8,IF(E5&gt;50000,50000*C8,E5*C8))),"")</f>
        <v>0</v>
      </c>
      <c r="D9" s="37"/>
      <c r="E9" s="11"/>
      <c r="H9" s="25"/>
    </row>
    <row r="10" spans="1:11" s="14" customFormat="1" ht="32.450000000000003" customHeight="1" x14ac:dyDescent="0.2">
      <c r="A10" s="94"/>
      <c r="B10" s="18"/>
      <c r="C10" s="93"/>
      <c r="D10" s="75"/>
      <c r="E10" s="11"/>
      <c r="H10" s="25"/>
    </row>
    <row r="11" spans="1:11" s="14" customFormat="1" ht="59.25" customHeight="1" x14ac:dyDescent="0.2">
      <c r="A11" s="96" t="s">
        <v>25</v>
      </c>
      <c r="B11" s="18"/>
      <c r="C11" s="93"/>
      <c r="D11" s="75"/>
      <c r="E11" s="11"/>
      <c r="H11" s="25"/>
    </row>
    <row r="12" spans="1:11" s="14" customFormat="1" ht="31.5" customHeight="1" x14ac:dyDescent="0.2">
      <c r="A12" s="97" t="s">
        <v>26</v>
      </c>
      <c r="B12" s="18"/>
      <c r="C12" s="93"/>
      <c r="D12" s="75"/>
      <c r="E12" s="11"/>
      <c r="H12" s="25"/>
    </row>
    <row r="13" spans="1:11" s="14" customFormat="1" ht="89.25" customHeight="1" x14ac:dyDescent="0.2">
      <c r="A13" s="96" t="s">
        <v>27</v>
      </c>
      <c r="B13" s="92"/>
      <c r="C13" s="79"/>
      <c r="D13" s="75"/>
      <c r="E13" s="11"/>
      <c r="H13" s="25"/>
    </row>
    <row r="14" spans="1:11" s="14" customFormat="1" ht="129.75" customHeight="1" x14ac:dyDescent="0.2">
      <c r="A14" s="95" t="s">
        <v>22</v>
      </c>
      <c r="B14" s="18"/>
      <c r="C14" s="98"/>
      <c r="D14" s="99"/>
      <c r="E14" s="11"/>
      <c r="H14" s="25"/>
    </row>
    <row r="15" spans="1:11" ht="28.5" customHeight="1" thickBot="1" x14ac:dyDescent="0.25">
      <c r="A15" s="89" t="s">
        <v>19</v>
      </c>
      <c r="B15" s="23"/>
      <c r="C15" s="100"/>
      <c r="D15" s="101"/>
      <c r="F15" s="30"/>
    </row>
    <row r="16" spans="1:11" s="56" customFormat="1" ht="29.25" customHeight="1" thickBot="1" x14ac:dyDescent="0.25">
      <c r="A16" s="55"/>
      <c r="B16" s="38"/>
      <c r="C16" s="57"/>
      <c r="D16" s="57"/>
      <c r="H16" s="21"/>
    </row>
    <row r="17" spans="1:8" s="56" customFormat="1" ht="111" customHeight="1" x14ac:dyDescent="0.2">
      <c r="A17" s="72" t="s">
        <v>33</v>
      </c>
      <c r="B17" s="73"/>
      <c r="C17" s="73"/>
      <c r="D17" s="65"/>
      <c r="H17" s="21"/>
    </row>
    <row r="18" spans="1:8" s="56" customFormat="1" ht="39.950000000000003" customHeight="1" x14ac:dyDescent="0.2">
      <c r="A18" s="76" t="s">
        <v>31</v>
      </c>
      <c r="B18" s="77"/>
      <c r="C18" s="78"/>
      <c r="D18" s="41"/>
      <c r="H18" s="21"/>
    </row>
    <row r="19" spans="1:8" s="56" customFormat="1" ht="33.6" customHeight="1" x14ac:dyDescent="0.2">
      <c r="A19" s="44" t="s">
        <v>30</v>
      </c>
      <c r="B19" s="40" t="s">
        <v>4</v>
      </c>
      <c r="C19" s="29">
        <f>C9*2</f>
        <v>0</v>
      </c>
      <c r="D19" s="42"/>
      <c r="H19" s="21"/>
    </row>
    <row r="20" spans="1:8" s="56" customFormat="1" ht="29.25" customHeight="1" thickBot="1" x14ac:dyDescent="0.3">
      <c r="A20" s="102" t="s">
        <v>32</v>
      </c>
      <c r="B20" s="103"/>
      <c r="C20" s="103"/>
      <c r="D20" s="43"/>
      <c r="H20" s="21"/>
    </row>
    <row r="21" spans="1:8" s="56" customFormat="1" ht="29.25" customHeight="1" x14ac:dyDescent="0.2">
      <c r="A21" s="54"/>
      <c r="B21" s="52"/>
      <c r="C21" s="60"/>
      <c r="D21" s="60"/>
      <c r="H21" s="21"/>
    </row>
    <row r="22" spans="1:8" s="56" customFormat="1" ht="29.25" customHeight="1" x14ac:dyDescent="0.2">
      <c r="A22" s="54"/>
      <c r="B22" s="52"/>
      <c r="C22" s="60"/>
      <c r="D22" s="60"/>
      <c r="H22" s="21"/>
    </row>
    <row r="23" spans="1:8" ht="18" customHeight="1" x14ac:dyDescent="0.2">
      <c r="A23" s="58"/>
      <c r="B23" s="52"/>
      <c r="C23" s="53"/>
      <c r="D23" s="53"/>
      <c r="E23" s="12"/>
    </row>
    <row r="24" spans="1:8" ht="96.75" customHeight="1" x14ac:dyDescent="0.2">
      <c r="A24" s="54"/>
      <c r="B24" s="52"/>
      <c r="C24" s="53"/>
      <c r="D24" s="53"/>
      <c r="E24" s="12"/>
    </row>
    <row r="25" spans="1:8" ht="84.75" customHeight="1" x14ac:dyDescent="0.2">
      <c r="A25" s="49"/>
      <c r="E25" s="12"/>
    </row>
    <row r="26" spans="1:8" s="50" customFormat="1" ht="15" x14ac:dyDescent="0.2">
      <c r="A26" s="66"/>
      <c r="B26" s="51"/>
      <c r="H26" s="51"/>
    </row>
    <row r="27" spans="1:8" s="19" customFormat="1" ht="35.1" customHeight="1" x14ac:dyDescent="0.2">
      <c r="A27" s="20"/>
      <c r="B27" s="24"/>
      <c r="H27" s="24"/>
    </row>
    <row r="28" spans="1:8" s="45" customFormat="1" ht="33.75" customHeight="1" x14ac:dyDescent="0.2">
      <c r="B28" s="46"/>
      <c r="C28" s="47"/>
      <c r="H28" s="46"/>
    </row>
    <row r="29" spans="1:8" s="45" customFormat="1" ht="23.1" customHeight="1" x14ac:dyDescent="0.2">
      <c r="B29" s="46"/>
      <c r="H29" s="46"/>
    </row>
    <row r="30" spans="1:8" s="45" customFormat="1" ht="23.1" customHeight="1" x14ac:dyDescent="0.2">
      <c r="A30" s="48"/>
      <c r="B30" s="46"/>
      <c r="H30" s="46"/>
    </row>
    <row r="31" spans="1:8" s="45" customFormat="1" ht="23.1" customHeight="1" x14ac:dyDescent="0.2">
      <c r="A31" s="48"/>
      <c r="B31" s="46"/>
      <c r="H31" s="46"/>
    </row>
    <row r="32" spans="1:8" s="45" customFormat="1" ht="23.1" customHeight="1" x14ac:dyDescent="0.2">
      <c r="B32" s="46"/>
      <c r="H32" s="46"/>
    </row>
    <row r="33" spans="2:8" s="45" customFormat="1" ht="23.1" customHeight="1" x14ac:dyDescent="0.2">
      <c r="B33" s="46"/>
      <c r="H33" s="46"/>
    </row>
    <row r="34" spans="2:8" x14ac:dyDescent="0.2">
      <c r="E34" s="12"/>
    </row>
    <row r="35" spans="2:8" x14ac:dyDescent="0.2">
      <c r="E35" s="12"/>
    </row>
  </sheetData>
  <dataConsolidate/>
  <mergeCells count="1">
    <mergeCell ref="A20:C20"/>
  </mergeCells>
  <dataValidations count="3">
    <dataValidation type="whole" allowBlank="1" showInputMessage="1" showErrorMessage="1" sqref="C4 D4:E5 D19:D20 D9:E14 C18:D18" xr:uid="{00000000-0002-0000-0000-000000000000}">
      <formula1>0</formula1>
      <formula2>1E+21</formula2>
    </dataValidation>
    <dataValidation type="decimal" allowBlank="1" showInputMessage="1" showErrorMessage="1" sqref="C5" xr:uid="{00000000-0002-0000-0000-000001000000}">
      <formula1>0</formula1>
      <formula2>1E+21</formula2>
    </dataValidation>
    <dataValidation type="decimal" allowBlank="1" showInputMessage="1" showErrorMessage="1" sqref="C6" xr:uid="{00000000-0002-0000-0000-000002000000}">
      <formula1>0</formula1>
      <formula2>100</formula2>
    </dataValidation>
  </dataValidations>
  <hyperlinks>
    <hyperlink ref="A12" r:id="rId1" display="1. Log into your online services account" xr:uid="{00000000-0004-0000-0000-000000000000}"/>
    <hyperlink ref="A15" r:id="rId2" xr:uid="{00000000-0004-0000-0000-000001000000}"/>
  </hyperlinks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Sheet2!$A$2:$A$3</xm:f>
          </x14:formula1>
          <xm:sqref>D6:E6</xm:sqref>
        </x14:dataValidation>
        <x14:dataValidation type="list" allowBlank="1" showInputMessage="1" showErrorMessage="1" xr:uid="{00000000-0002-0000-0000-000004000000}">
          <x14:formula1>
            <xm:f>Sheet2!$B$2:$B$6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defaultColWidth="8.875" defaultRowHeight="14.25" x14ac:dyDescent="0.2"/>
  <cols>
    <col min="1" max="1" width="23" customWidth="1"/>
    <col min="2" max="2" width="16.5" customWidth="1"/>
  </cols>
  <sheetData>
    <row r="1" spans="1:2" ht="15" x14ac:dyDescent="0.25">
      <c r="A1" s="1" t="s">
        <v>0</v>
      </c>
      <c r="B1" s="1" t="s">
        <v>3</v>
      </c>
    </row>
    <row r="2" spans="1:2" x14ac:dyDescent="0.2">
      <c r="A2" t="s">
        <v>1</v>
      </c>
      <c r="B2">
        <v>1</v>
      </c>
    </row>
    <row r="3" spans="1:2" x14ac:dyDescent="0.2">
      <c r="A3" t="s">
        <v>2</v>
      </c>
      <c r="B3">
        <v>2</v>
      </c>
    </row>
    <row r="4" spans="1:2" x14ac:dyDescent="0.2">
      <c r="B4">
        <v>3</v>
      </c>
    </row>
    <row r="5" spans="1:2" x14ac:dyDescent="0.2">
      <c r="B5">
        <v>4</v>
      </c>
    </row>
    <row r="6" spans="1:2" x14ac:dyDescent="0.2">
      <c r="B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12" workbookViewId="0">
      <selection activeCell="E2" sqref="E2:E7"/>
    </sheetView>
  </sheetViews>
  <sheetFormatPr defaultColWidth="8.875" defaultRowHeight="14.25" x14ac:dyDescent="0.2"/>
  <cols>
    <col min="1" max="6" width="11.875" customWidth="1"/>
  </cols>
  <sheetData>
    <row r="1" spans="1:5" ht="108" x14ac:dyDescent="0.2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</row>
    <row r="2" spans="1:5" ht="72" x14ac:dyDescent="0.2">
      <c r="A2" s="3" t="s">
        <v>10</v>
      </c>
      <c r="B2" s="4">
        <v>377</v>
      </c>
      <c r="C2" s="4">
        <v>299</v>
      </c>
      <c r="D2" s="5">
        <v>0.42230000000000001</v>
      </c>
      <c r="E2" s="4">
        <v>9</v>
      </c>
    </row>
    <row r="3" spans="1:5" ht="54" x14ac:dyDescent="0.2">
      <c r="A3" s="3" t="s">
        <v>11</v>
      </c>
      <c r="B3" s="4">
        <v>42</v>
      </c>
      <c r="C3" s="4">
        <v>31</v>
      </c>
      <c r="D3" s="5">
        <v>4.3799999999999999E-2</v>
      </c>
      <c r="E3" s="4">
        <v>6</v>
      </c>
    </row>
    <row r="4" spans="1:5" ht="72" x14ac:dyDescent="0.2">
      <c r="A4" s="3" t="s">
        <v>12</v>
      </c>
      <c r="B4" s="4">
        <v>3</v>
      </c>
      <c r="C4" s="4">
        <v>3</v>
      </c>
      <c r="D4" s="5">
        <v>4.1999999999999997E-3</v>
      </c>
      <c r="E4" s="4">
        <v>2</v>
      </c>
    </row>
    <row r="5" spans="1:5" ht="36" x14ac:dyDescent="0.2">
      <c r="A5" s="3" t="s">
        <v>13</v>
      </c>
      <c r="B5" s="4">
        <v>3</v>
      </c>
      <c r="C5" s="4">
        <v>3</v>
      </c>
      <c r="D5" s="5">
        <v>4.1999999999999997E-3</v>
      </c>
      <c r="E5" s="4">
        <v>0</v>
      </c>
    </row>
    <row r="6" spans="1:5" ht="90" x14ac:dyDescent="0.2">
      <c r="A6" s="3" t="s">
        <v>14</v>
      </c>
      <c r="B6" s="4">
        <v>3</v>
      </c>
      <c r="C6" s="4">
        <v>2</v>
      </c>
      <c r="D6" s="5">
        <v>2.8E-3</v>
      </c>
      <c r="E6" s="4">
        <v>0</v>
      </c>
    </row>
    <row r="7" spans="1:5" ht="90" x14ac:dyDescent="0.2">
      <c r="A7" s="3" t="s">
        <v>15</v>
      </c>
      <c r="B7" s="4">
        <v>14</v>
      </c>
      <c r="C7" s="4">
        <v>12</v>
      </c>
      <c r="D7" s="5">
        <v>1.6000000000000001E-3</v>
      </c>
      <c r="E7" s="4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75580e6-ceae-402a-a2c6-6bd6035c8b9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E8367C9A59534896DE5A67D5A87D58" ma:contentTypeVersion="15" ma:contentTypeDescription="Create a new document." ma:contentTypeScope="" ma:versionID="e034ce8bcf640da4862590efbf64e10e">
  <xsd:schema xmlns:xsd="http://www.w3.org/2001/XMLSchema" xmlns:xs="http://www.w3.org/2001/XMLSchema" xmlns:p="http://schemas.microsoft.com/office/2006/metadata/properties" xmlns:ns3="073e2976-34ac-4ff0-91ee-c3d079fd0e1a" xmlns:ns4="275580e6-ceae-402a-a2c6-6bd6035c8b98" targetNamespace="http://schemas.microsoft.com/office/2006/metadata/properties" ma:root="true" ma:fieldsID="530c4b56e437eaa5a27cd28610a36293" ns3:_="" ns4:_="">
    <xsd:import namespace="073e2976-34ac-4ff0-91ee-c3d079fd0e1a"/>
    <xsd:import namespace="275580e6-ceae-402a-a2c6-6bd6035c8b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e2976-34ac-4ff0-91ee-c3d079fd0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580e6-ceae-402a-a2c6-6bd6035c8b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D58D9-F10A-4A2D-A61F-7413FFCF14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7061A7-EB9B-4618-A51D-2261A2674852}">
  <ds:schemaRefs>
    <ds:schemaRef ds:uri="http://purl.org/dc/terms/"/>
    <ds:schemaRef ds:uri="275580e6-ceae-402a-a2c6-6bd6035c8b9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073e2976-34ac-4ff0-91ee-c3d079fd0e1a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D37A0F-8873-415E-ADB1-52947155C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e2976-34ac-4ff0-91ee-c3d079fd0e1a"/>
    <ds:schemaRef ds:uri="275580e6-ceae-402a-a2c6-6bd6035c8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rebate calculator</vt:lpstr>
      <vt:lpstr>Sheet2</vt:lpstr>
      <vt:lpstr>Sheet4</vt:lpstr>
    </vt:vector>
  </TitlesOfParts>
  <Company>Workplace Safety Insurance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Yiting Lee</dc:creator>
  <cp:lastModifiedBy>Lydia Hanson</cp:lastModifiedBy>
  <dcterms:created xsi:type="dcterms:W3CDTF">2019-07-10T17:01:05Z</dcterms:created>
  <dcterms:modified xsi:type="dcterms:W3CDTF">2024-04-09T14:57:52Z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0x0101006DE8367C9A59534896DE5A67D5A87D58</vt:lpwstr>
  </property>
</Properties>
</file>